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23895" windowHeight="10950"/>
  </bookViews>
  <sheets>
    <sheet name="START HERE -SCN Worksheet" sheetId="2" r:id="rId1"/>
    <sheet name="STRUCTURE_DEFINITIONS" sheetId="3" r:id="rId2"/>
  </sheets>
  <calcPr calcId="0"/>
</workbook>
</file>

<file path=xl/calcChain.xml><?xml version="1.0" encoding="utf-8"?>
<calcChain xmlns="http://schemas.openxmlformats.org/spreadsheetml/2006/main">
  <c r="H30" i="3"/>
  <c r="G30"/>
  <c r="F30"/>
  <c r="E30"/>
  <c r="D30"/>
  <c r="C30"/>
  <c r="H29"/>
  <c r="G29"/>
  <c r="F29"/>
  <c r="E29"/>
  <c r="D29"/>
  <c r="C29"/>
  <c r="H28"/>
  <c r="G28"/>
  <c r="F28"/>
  <c r="E28"/>
  <c r="D28"/>
  <c r="C28"/>
  <c r="H27"/>
  <c r="G27"/>
  <c r="F27"/>
  <c r="E27"/>
  <c r="D27"/>
  <c r="C27"/>
  <c r="H26"/>
  <c r="G26"/>
  <c r="F26"/>
  <c r="E26"/>
  <c r="D26"/>
  <c r="C26"/>
  <c r="H25"/>
  <c r="G25"/>
  <c r="F25"/>
  <c r="E25"/>
  <c r="D25"/>
  <c r="C25"/>
  <c r="H24"/>
  <c r="G24"/>
  <c r="F24"/>
  <c r="E24"/>
  <c r="D24"/>
  <c r="C24"/>
  <c r="H23"/>
  <c r="G23"/>
  <c r="F23"/>
  <c r="E23"/>
  <c r="D23"/>
  <c r="C23"/>
  <c r="H22"/>
  <c r="G22"/>
  <c r="F22"/>
  <c r="E22"/>
  <c r="D22"/>
  <c r="C22"/>
  <c r="H21"/>
  <c r="G21"/>
  <c r="F21"/>
  <c r="E21"/>
  <c r="D21"/>
  <c r="C21"/>
  <c r="H20"/>
  <c r="G20"/>
  <c r="F20"/>
  <c r="E20"/>
  <c r="D20"/>
  <c r="C20"/>
  <c r="H19"/>
  <c r="G19"/>
  <c r="F19"/>
  <c r="E19"/>
  <c r="D19"/>
  <c r="C19"/>
  <c r="H18"/>
  <c r="G18"/>
  <c r="F18"/>
  <c r="E18"/>
  <c r="D18"/>
  <c r="C18"/>
  <c r="H17"/>
  <c r="G17"/>
  <c r="F17"/>
  <c r="E17"/>
  <c r="D17"/>
  <c r="C17"/>
  <c r="H16"/>
  <c r="G16"/>
  <c r="F16"/>
  <c r="E16"/>
  <c r="D16"/>
  <c r="C16"/>
  <c r="H15"/>
  <c r="G15"/>
  <c r="F15"/>
  <c r="E15"/>
  <c r="D15"/>
  <c r="C15"/>
  <c r="H14"/>
  <c r="G14"/>
  <c r="F14"/>
  <c r="E14"/>
  <c r="D14"/>
  <c r="C14"/>
  <c r="H13"/>
  <c r="G13"/>
  <c r="F13"/>
  <c r="E13"/>
  <c r="D13"/>
  <c r="C13"/>
  <c r="H12"/>
  <c r="G12"/>
  <c r="F12"/>
  <c r="E12"/>
  <c r="D12"/>
  <c r="C12"/>
  <c r="H11"/>
  <c r="G11"/>
  <c r="F11"/>
  <c r="E11"/>
  <c r="D11"/>
  <c r="C11"/>
  <c r="H10"/>
  <c r="G10"/>
  <c r="F10"/>
  <c r="E10"/>
  <c r="D10"/>
  <c r="C10"/>
  <c r="H9"/>
  <c r="G9"/>
  <c r="F9"/>
  <c r="E9"/>
  <c r="D9"/>
  <c r="C9"/>
  <c r="H8"/>
  <c r="G8"/>
  <c r="F8"/>
  <c r="E8"/>
  <c r="D8"/>
  <c r="C8"/>
  <c r="H7"/>
  <c r="G7"/>
  <c r="F7"/>
  <c r="E7"/>
  <c r="D7"/>
  <c r="C7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D5"/>
  <c r="C5"/>
  <c r="B5"/>
  <c r="D4"/>
  <c r="C4"/>
  <c r="B4"/>
  <c r="B3"/>
  <c r="B2"/>
  <c r="C1"/>
  <c r="E1"/>
  <c r="D1"/>
</calcChain>
</file>

<file path=xl/comments1.xml><?xml version="1.0" encoding="utf-8"?>
<comments xmlns="http://schemas.openxmlformats.org/spreadsheetml/2006/main">
  <authors>
    <author>Fil Rossi</author>
  </authors>
  <commentList>
    <comment ref="C1" authorId="0">
      <text>
        <r>
          <rPr>
            <b/>
            <sz val="10"/>
            <color indexed="81"/>
            <rFont val="Tahoma"/>
            <family val="2"/>
          </rPr>
          <t>Fil Rossi:</t>
        </r>
        <r>
          <rPr>
            <sz val="10"/>
            <color indexed="81"/>
            <rFont val="Tahoma"/>
            <family val="2"/>
          </rPr>
          <t xml:space="preserve">
Rounded to the nearest 64 index interval
</t>
        </r>
      </text>
    </comment>
  </commentList>
</comments>
</file>

<file path=xl/sharedStrings.xml><?xml version="1.0" encoding="utf-8"?>
<sst xmlns="http://schemas.openxmlformats.org/spreadsheetml/2006/main" count="87" uniqueCount="49">
  <si>
    <t>Mesh Dimensions(X Y Z)</t>
  </si>
  <si>
    <t>Resolution(m)</t>
  </si>
  <si>
    <t>#Boundaries =</t>
  </si>
  <si>
    <t>Ref Coef Index</t>
  </si>
  <si>
    <t>Ref Coef</t>
  </si>
  <si>
    <t>Filter</t>
  </si>
  <si>
    <t>Xmin</t>
  </si>
  <si>
    <t>Xmax</t>
  </si>
  <si>
    <t>Ymin</t>
  </si>
  <si>
    <t>Ymax</t>
  </si>
  <si>
    <t>Zmin</t>
  </si>
  <si>
    <t>Zmax</t>
  </si>
  <si>
    <t>Ref WG side 1 x=min</t>
  </si>
  <si>
    <t>Ref WG side 2 x=max</t>
  </si>
  <si>
    <t>Ref WG side 3 y=min</t>
  </si>
  <si>
    <t>Ref WG side 4 y=max</t>
  </si>
  <si>
    <t>Ref WG side 5 z=min</t>
  </si>
  <si>
    <t>Ref WG side 6 z=max</t>
  </si>
  <si>
    <t>Pole 1 side 1 x=min</t>
  </si>
  <si>
    <t>Pole 1 side 2 x=max</t>
  </si>
  <si>
    <t>Pole 1 side 3 y=min</t>
  </si>
  <si>
    <t>Pole 1 side 4 y=max</t>
  </si>
  <si>
    <t>Pole 2 side 1 x=min</t>
  </si>
  <si>
    <t>Pole 2 side 2 x=max</t>
  </si>
  <si>
    <t>Pole 2 side 3 y=min</t>
  </si>
  <si>
    <t>Pole 2 side 4 y=max</t>
  </si>
  <si>
    <t>Pole 3 side 1 x=min</t>
  </si>
  <si>
    <t>Pole 3 side 2 x=max</t>
  </si>
  <si>
    <t>Pole 3 side 3 y=min</t>
  </si>
  <si>
    <t>Pole 3 side 4 y=max</t>
  </si>
  <si>
    <t>Filt WG  Left Wall x = min</t>
  </si>
  <si>
    <t>Filt WG  Right wall x = max</t>
  </si>
  <si>
    <t>Filt WG  y=min</t>
  </si>
  <si>
    <t>Filt WG y =max</t>
  </si>
  <si>
    <t>Filt WG z=min</t>
  </si>
  <si>
    <t>Filt WG z=max</t>
  </si>
  <si>
    <t>X Dim</t>
  </si>
  <si>
    <t>Y Dim</t>
  </si>
  <si>
    <t>Z Dim</t>
  </si>
  <si>
    <t xml:space="preserve">2) Enter resolution (m) </t>
  </si>
  <si>
    <t>4) Enter all possible Reflection Coeficients</t>
  </si>
  <si>
    <t xml:space="preserve">6) Copy entire contents of next tab "STRUCTURE_DEFINITIONS" and paste to the  STRUCTURE_DEFINITIONS.csv file </t>
  </si>
  <si>
    <t>1) Enter the overall dimension of the desired mesh strucuture (X Dim, Y Dim, Z Dim)</t>
  </si>
  <si>
    <t>3) Enter the number of Boundaries that will be defined</t>
  </si>
  <si>
    <r>
      <t xml:space="preserve">Only cells highlighted in </t>
    </r>
    <r>
      <rPr>
        <b/>
        <sz val="14"/>
        <color rgb="FF3399FF"/>
        <rFont val="Calibri"/>
        <family val="2"/>
        <scheme val="minor"/>
      </rPr>
      <t>BLUE</t>
    </r>
    <r>
      <rPr>
        <sz val="14"/>
        <color theme="1"/>
        <rFont val="Calibri"/>
        <family val="2"/>
        <scheme val="minor"/>
      </rPr>
      <t xml:space="preserve"> are to be edited</t>
    </r>
  </si>
  <si>
    <t>…</t>
  </si>
  <si>
    <t xml:space="preserve">5) For each boundary plane, first Create a user friendly name, then define the 'Reflection Coefficient Index' which refers to the list of Reflection Coeffs in step 4 above. </t>
  </si>
  <si>
    <t xml:space="preserve">       then enter the coordinates of the boundary plane. At present this cannot handle boundary 'volumes', therefore only 2D boundary planes can be implemented</t>
  </si>
  <si>
    <r>
      <t xml:space="preserve">       (Example: If an XY plane is defined then Zmin=Zmax must be set. Also note that the kernel will define the boundary as </t>
    </r>
    <r>
      <rPr>
        <sz val="14"/>
        <color rgb="FFC00000"/>
        <rFont val="Calibri"/>
        <family val="2"/>
        <scheme val="minor"/>
      </rPr>
      <t>ABOVE</t>
    </r>
    <r>
      <rPr>
        <sz val="14"/>
        <color theme="1"/>
        <rFont val="Calibri"/>
        <family val="2"/>
        <scheme val="minor"/>
      </rPr>
      <t xml:space="preserve"> the defined plane coordinates (or  Zmin/Zmax in this case)). </t>
    </r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</si>
</sst>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sz val="14"/>
      <color theme="1"/>
      <name val="Calibri"/>
      <family val="2"/>
      <scheme val="minor"/>
    </font>
    <font>
      <b/>
      <sz val="14"/>
      <color rgb="FF3399FF"/>
      <name val="Calibri"/>
      <family val="2"/>
      <scheme val="minor"/>
    </font>
    <font>
      <sz val="14"/>
      <color rgb="FFC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99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33" borderId="0" xfId="0" applyFill="1"/>
    <xf numFmtId="0" fontId="2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33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2"/>
  <sheetViews>
    <sheetView tabSelected="1" workbookViewId="0">
      <selection activeCell="K33" sqref="K33"/>
    </sheetView>
  </sheetViews>
  <sheetFormatPr defaultRowHeight="15"/>
  <cols>
    <col min="1" max="1" width="22.5703125" bestFit="1" customWidth="1"/>
  </cols>
  <sheetData>
    <row r="1" spans="1:9" ht="18.75">
      <c r="A1" s="2" t="s">
        <v>44</v>
      </c>
    </row>
    <row r="2" spans="1:9" ht="18.75">
      <c r="A2" s="2" t="s">
        <v>42</v>
      </c>
    </row>
    <row r="3" spans="1:9" ht="18.75">
      <c r="A3" s="2" t="s">
        <v>39</v>
      </c>
    </row>
    <row r="4" spans="1:9" ht="18.75">
      <c r="A4" s="2" t="s">
        <v>43</v>
      </c>
    </row>
    <row r="5" spans="1:9" ht="18.75">
      <c r="A5" s="2" t="s">
        <v>40</v>
      </c>
    </row>
    <row r="6" spans="1:9" ht="18.75">
      <c r="A6" s="2" t="s">
        <v>46</v>
      </c>
    </row>
    <row r="7" spans="1:9" ht="18.75">
      <c r="A7" s="2" t="s">
        <v>47</v>
      </c>
    </row>
    <row r="8" spans="1:9" ht="18.75">
      <c r="A8" s="2" t="s">
        <v>48</v>
      </c>
    </row>
    <row r="9" spans="1:9" ht="18.75">
      <c r="A9" s="2" t="s">
        <v>41</v>
      </c>
    </row>
    <row r="11" spans="1:9">
      <c r="C11" t="s">
        <v>36</v>
      </c>
      <c r="D11" t="s">
        <v>37</v>
      </c>
      <c r="E11" t="s">
        <v>38</v>
      </c>
    </row>
    <row r="12" spans="1:9">
      <c r="A12" t="s">
        <v>0</v>
      </c>
      <c r="C12" s="1">
        <v>5.517184E-2</v>
      </c>
      <c r="D12" s="1">
        <v>7.7585399999999995E-3</v>
      </c>
      <c r="E12" s="1">
        <v>4.5258149999999999E-3</v>
      </c>
    </row>
    <row r="13" spans="1:9">
      <c r="A13" t="s">
        <v>1</v>
      </c>
      <c r="B13" s="1">
        <v>2.15515E-4</v>
      </c>
    </row>
    <row r="14" spans="1:9">
      <c r="A14" t="s">
        <v>2</v>
      </c>
      <c r="B14" s="1">
        <v>24</v>
      </c>
    </row>
    <row r="15" spans="1:9">
      <c r="A15" t="s">
        <v>3</v>
      </c>
      <c r="B15">
        <v>0</v>
      </c>
      <c r="C15">
        <v>1</v>
      </c>
      <c r="D15">
        <v>2</v>
      </c>
      <c r="E15">
        <v>3</v>
      </c>
      <c r="F15">
        <v>4</v>
      </c>
      <c r="G15">
        <v>5</v>
      </c>
      <c r="H15">
        <v>6</v>
      </c>
      <c r="I15">
        <v>7</v>
      </c>
    </row>
    <row r="16" spans="1:9">
      <c r="A16" t="s">
        <v>4</v>
      </c>
      <c r="B16" s="1">
        <v>-1</v>
      </c>
      <c r="C16" s="1">
        <v>0.15384639999999999</v>
      </c>
      <c r="D16" s="1">
        <v>-1</v>
      </c>
      <c r="E16" s="1"/>
      <c r="F16" s="1"/>
      <c r="G16" s="1"/>
      <c r="H16" s="1"/>
      <c r="I16" s="1"/>
    </row>
    <row r="17" spans="1:8">
      <c r="A17" t="s">
        <v>5</v>
      </c>
      <c r="B17" t="s">
        <v>3</v>
      </c>
      <c r="C17" t="s">
        <v>6</v>
      </c>
      <c r="D17" t="s">
        <v>7</v>
      </c>
      <c r="E17" t="s">
        <v>8</v>
      </c>
      <c r="F17" t="s">
        <v>9</v>
      </c>
      <c r="G17" t="s">
        <v>10</v>
      </c>
      <c r="H17" t="s">
        <v>11</v>
      </c>
    </row>
    <row r="18" spans="1:8">
      <c r="A18" t="s">
        <v>30</v>
      </c>
      <c r="B18" s="1">
        <v>1</v>
      </c>
      <c r="C18" s="1">
        <v>1.3146415E-2</v>
      </c>
      <c r="D18" s="1">
        <v>1.3146415E-2</v>
      </c>
      <c r="E18" s="1">
        <v>0</v>
      </c>
      <c r="F18" s="1">
        <v>7.5430250000000001E-3</v>
      </c>
      <c r="G18" s="1">
        <v>0</v>
      </c>
      <c r="H18" s="1">
        <v>4.3102999999999995E-3</v>
      </c>
    </row>
    <row r="19" spans="1:8">
      <c r="A19" t="s">
        <v>31</v>
      </c>
      <c r="B19" s="1">
        <v>1</v>
      </c>
      <c r="C19" s="1">
        <v>4.5473664999999996E-2</v>
      </c>
      <c r="D19" s="1">
        <v>4.5473664999999996E-2</v>
      </c>
      <c r="E19" s="1">
        <v>0</v>
      </c>
      <c r="F19" s="1">
        <v>7.5430250000000001E-3</v>
      </c>
      <c r="G19" s="1">
        <v>0</v>
      </c>
      <c r="H19" s="1">
        <v>4.3102999999999995E-3</v>
      </c>
    </row>
    <row r="20" spans="1:8">
      <c r="A20" t="s">
        <v>32</v>
      </c>
      <c r="B20" s="1">
        <v>2</v>
      </c>
      <c r="C20" s="1">
        <v>1.29309E-2</v>
      </c>
      <c r="D20" s="1">
        <v>4.5689180000000003E-2</v>
      </c>
      <c r="E20" s="1">
        <v>2.15515E-4</v>
      </c>
      <c r="F20" s="1">
        <v>2.15515E-4</v>
      </c>
      <c r="G20" s="1">
        <v>0</v>
      </c>
      <c r="H20" s="1">
        <v>4.3102999999999995E-3</v>
      </c>
    </row>
    <row r="21" spans="1:8">
      <c r="A21" t="s">
        <v>33</v>
      </c>
      <c r="B21" s="1">
        <v>2</v>
      </c>
      <c r="C21" s="1">
        <v>1.29309E-2</v>
      </c>
      <c r="D21" s="1">
        <v>4.5689180000000003E-2</v>
      </c>
      <c r="E21" s="1">
        <v>7.3275099999999998E-3</v>
      </c>
      <c r="F21" s="1">
        <v>7.3275099999999998E-3</v>
      </c>
      <c r="G21" s="1">
        <v>0</v>
      </c>
      <c r="H21" s="1">
        <v>4.3102999999999995E-3</v>
      </c>
    </row>
    <row r="22" spans="1:8">
      <c r="A22" t="s">
        <v>34</v>
      </c>
      <c r="B22" s="1">
        <v>2</v>
      </c>
      <c r="C22" s="1">
        <v>1.29309E-2</v>
      </c>
      <c r="D22" s="1">
        <v>4.5689180000000003E-2</v>
      </c>
      <c r="E22" s="1">
        <v>0</v>
      </c>
      <c r="F22" s="1">
        <v>7.5430250000000001E-3</v>
      </c>
      <c r="G22" s="1">
        <v>2.15515E-4</v>
      </c>
      <c r="H22" s="1">
        <v>2.15515E-4</v>
      </c>
    </row>
    <row r="23" spans="1:8">
      <c r="A23" t="s">
        <v>35</v>
      </c>
      <c r="B23" s="1">
        <v>2</v>
      </c>
      <c r="C23" s="1">
        <v>1.29309E-2</v>
      </c>
      <c r="D23" s="1">
        <v>4.5689180000000003E-2</v>
      </c>
      <c r="E23" s="1">
        <v>0</v>
      </c>
      <c r="F23" s="1">
        <v>7.5430250000000001E-3</v>
      </c>
      <c r="G23" s="1">
        <v>3.8792699999999998E-3</v>
      </c>
      <c r="H23" s="1">
        <v>3.8792699999999998E-3</v>
      </c>
    </row>
    <row r="24" spans="1:8">
      <c r="A24" t="s">
        <v>12</v>
      </c>
      <c r="B24" s="1">
        <v>1</v>
      </c>
      <c r="C24" s="1">
        <v>2.15515E-4</v>
      </c>
      <c r="D24" s="1">
        <v>2.15515E-4</v>
      </c>
      <c r="E24" s="1">
        <v>0</v>
      </c>
      <c r="F24" s="1">
        <v>7.5430250000000001E-3</v>
      </c>
      <c r="G24" s="1">
        <v>0</v>
      </c>
      <c r="H24" s="1">
        <v>4.0947850000000001E-3</v>
      </c>
    </row>
    <row r="25" spans="1:8">
      <c r="A25" t="s">
        <v>13</v>
      </c>
      <c r="B25" s="1">
        <v>1</v>
      </c>
      <c r="C25" s="1">
        <v>6.6809649999999996E-3</v>
      </c>
      <c r="D25" s="1">
        <v>6.6809649999999996E-3</v>
      </c>
      <c r="E25" s="1">
        <v>0</v>
      </c>
      <c r="F25" s="1">
        <v>7.5430250000000001E-3</v>
      </c>
      <c r="G25" s="1">
        <v>0</v>
      </c>
      <c r="H25" s="1">
        <v>4.0947850000000001E-3</v>
      </c>
    </row>
    <row r="26" spans="1:8">
      <c r="A26" t="s">
        <v>14</v>
      </c>
      <c r="B26" s="1">
        <v>2</v>
      </c>
      <c r="C26" s="1">
        <v>0</v>
      </c>
      <c r="D26" s="1">
        <v>6.89648E-3</v>
      </c>
      <c r="E26" s="1">
        <v>2.15515E-4</v>
      </c>
      <c r="F26" s="1">
        <v>2.15515E-4</v>
      </c>
      <c r="G26" s="1">
        <v>0</v>
      </c>
      <c r="H26" s="1">
        <v>4.0947850000000001E-3</v>
      </c>
    </row>
    <row r="27" spans="1:8">
      <c r="A27" t="s">
        <v>15</v>
      </c>
      <c r="B27" s="1">
        <v>2</v>
      </c>
      <c r="C27" s="1">
        <v>0</v>
      </c>
      <c r="D27" s="1">
        <v>6.89648E-3</v>
      </c>
      <c r="E27" s="1">
        <v>7.3275099999999998E-3</v>
      </c>
      <c r="F27" s="1">
        <v>7.3275099999999998E-3</v>
      </c>
      <c r="G27" s="1">
        <v>0</v>
      </c>
      <c r="H27" s="1">
        <v>4.0947850000000001E-3</v>
      </c>
    </row>
    <row r="28" spans="1:8">
      <c r="A28" t="s">
        <v>16</v>
      </c>
      <c r="B28" s="1">
        <v>2</v>
      </c>
      <c r="C28" s="1">
        <v>0</v>
      </c>
      <c r="D28" s="1">
        <v>6.89648E-3</v>
      </c>
      <c r="E28" s="1">
        <v>0</v>
      </c>
      <c r="F28" s="1">
        <v>7.5430250000000001E-3</v>
      </c>
      <c r="G28" s="1">
        <v>2.15515E-4</v>
      </c>
      <c r="H28" s="1">
        <v>2.15515E-4</v>
      </c>
    </row>
    <row r="29" spans="1:8">
      <c r="A29" t="s">
        <v>17</v>
      </c>
      <c r="B29" s="1">
        <v>2</v>
      </c>
      <c r="C29" s="1">
        <v>0</v>
      </c>
      <c r="D29" s="1">
        <v>6.89648E-3</v>
      </c>
      <c r="E29" s="1">
        <v>0</v>
      </c>
      <c r="F29" s="1">
        <v>7.5430250000000001E-3</v>
      </c>
      <c r="G29" s="1">
        <v>3.8792699999999998E-3</v>
      </c>
      <c r="H29" s="1">
        <v>3.8792699999999998E-3</v>
      </c>
    </row>
    <row r="30" spans="1:8">
      <c r="A30" t="s">
        <v>18</v>
      </c>
      <c r="B30" s="1">
        <v>2</v>
      </c>
      <c r="C30" s="1">
        <v>2.2844590000000001E-2</v>
      </c>
      <c r="D30" s="1">
        <v>2.2844590000000001E-2</v>
      </c>
      <c r="E30" s="1">
        <v>3.44824E-3</v>
      </c>
      <c r="F30" s="1">
        <v>4.0947850000000001E-3</v>
      </c>
      <c r="G30" s="1">
        <v>0</v>
      </c>
      <c r="H30" s="1">
        <v>4.3102999999999995E-3</v>
      </c>
    </row>
    <row r="31" spans="1:8">
      <c r="A31" t="s">
        <v>19</v>
      </c>
      <c r="B31" s="1">
        <v>2</v>
      </c>
      <c r="C31" s="1">
        <v>2.3491135E-2</v>
      </c>
      <c r="D31" s="1">
        <v>2.3491135E-2</v>
      </c>
      <c r="E31" s="1">
        <v>3.44824E-3</v>
      </c>
      <c r="F31" s="1">
        <v>4.0947850000000001E-3</v>
      </c>
      <c r="G31" s="1">
        <v>0</v>
      </c>
      <c r="H31" s="1">
        <v>4.3102999999999995E-3</v>
      </c>
    </row>
    <row r="32" spans="1:8">
      <c r="A32" t="s">
        <v>20</v>
      </c>
      <c r="B32" s="1">
        <v>2</v>
      </c>
      <c r="C32" s="1">
        <v>2.2844590000000001E-2</v>
      </c>
      <c r="D32" s="1">
        <v>2.3491135E-2</v>
      </c>
      <c r="E32" s="1">
        <v>3.44824E-3</v>
      </c>
      <c r="F32" s="1">
        <v>3.44824E-3</v>
      </c>
      <c r="G32" s="1">
        <v>0</v>
      </c>
      <c r="H32" s="1">
        <v>4.3102999999999995E-3</v>
      </c>
    </row>
    <row r="33" spans="1:8">
      <c r="A33" t="s">
        <v>21</v>
      </c>
      <c r="B33" s="1">
        <v>2</v>
      </c>
      <c r="C33" s="1">
        <v>2.2844590000000001E-2</v>
      </c>
      <c r="D33" s="1">
        <v>2.3491135E-2</v>
      </c>
      <c r="E33" s="1">
        <v>4.0947850000000001E-3</v>
      </c>
      <c r="F33" s="1">
        <v>4.0947850000000001E-3</v>
      </c>
      <c r="G33" s="1">
        <v>0</v>
      </c>
      <c r="H33" s="1">
        <v>4.3102999999999995E-3</v>
      </c>
    </row>
    <row r="34" spans="1:8">
      <c r="A34" t="s">
        <v>22</v>
      </c>
      <c r="B34" s="1">
        <v>2</v>
      </c>
      <c r="C34" s="1">
        <v>2.8663495000000001E-2</v>
      </c>
      <c r="D34" s="1">
        <v>2.8663495000000001E-2</v>
      </c>
      <c r="E34" s="1">
        <v>3.44824E-3</v>
      </c>
      <c r="F34" s="1">
        <v>4.0947850000000001E-3</v>
      </c>
      <c r="G34" s="1">
        <v>0</v>
      </c>
      <c r="H34" s="1">
        <v>4.3102999999999995E-3</v>
      </c>
    </row>
    <row r="35" spans="1:8">
      <c r="A35" t="s">
        <v>23</v>
      </c>
      <c r="B35" s="1">
        <v>2</v>
      </c>
      <c r="C35" s="1">
        <v>3.0603129999999999E-2</v>
      </c>
      <c r="D35" s="1">
        <v>3.0603129999999999E-2</v>
      </c>
      <c r="E35" s="1">
        <v>3.44824E-3</v>
      </c>
      <c r="F35" s="1">
        <v>4.0947850000000001E-3</v>
      </c>
      <c r="G35" s="1">
        <v>0</v>
      </c>
      <c r="H35" s="1">
        <v>4.3102999999999995E-3</v>
      </c>
    </row>
    <row r="36" spans="1:8">
      <c r="A36" t="s">
        <v>24</v>
      </c>
      <c r="B36" s="1">
        <v>2</v>
      </c>
      <c r="C36" s="1">
        <v>2.8663495000000001E-2</v>
      </c>
      <c r="D36" s="1">
        <v>3.0603129999999999E-2</v>
      </c>
      <c r="E36" s="1">
        <v>3.44824E-3</v>
      </c>
      <c r="F36" s="1">
        <v>3.44824E-3</v>
      </c>
      <c r="G36" s="1">
        <v>0</v>
      </c>
      <c r="H36" s="1">
        <v>4.3102999999999995E-3</v>
      </c>
    </row>
    <row r="37" spans="1:8">
      <c r="A37" t="s">
        <v>25</v>
      </c>
      <c r="B37" s="1">
        <v>2</v>
      </c>
      <c r="C37" s="1">
        <v>2.8663495000000001E-2</v>
      </c>
      <c r="D37" s="1">
        <v>3.0603129999999999E-2</v>
      </c>
      <c r="E37" s="1">
        <v>4.0947850000000001E-3</v>
      </c>
      <c r="F37" s="1">
        <v>4.0947850000000001E-3</v>
      </c>
      <c r="G37" s="1">
        <v>0</v>
      </c>
      <c r="H37" s="1">
        <v>4.3102999999999995E-3</v>
      </c>
    </row>
    <row r="38" spans="1:8">
      <c r="A38" t="s">
        <v>26</v>
      </c>
      <c r="B38" s="1">
        <v>2</v>
      </c>
      <c r="C38" s="1">
        <v>3.577549E-2</v>
      </c>
      <c r="D38" s="1">
        <v>3.577549E-2</v>
      </c>
      <c r="E38" s="1">
        <v>3.44824E-3</v>
      </c>
      <c r="F38" s="1">
        <v>4.0947850000000001E-3</v>
      </c>
      <c r="G38" s="1">
        <v>0</v>
      </c>
      <c r="H38" s="1">
        <v>4.3102999999999995E-3</v>
      </c>
    </row>
    <row r="39" spans="1:8">
      <c r="A39" t="s">
        <v>27</v>
      </c>
      <c r="B39" s="1">
        <v>2</v>
      </c>
      <c r="C39" s="1">
        <v>3.6422034999999998E-2</v>
      </c>
      <c r="D39" s="1">
        <v>3.6422034999999998E-2</v>
      </c>
      <c r="E39" s="1">
        <v>3.44824E-3</v>
      </c>
      <c r="F39" s="1">
        <v>4.0947850000000001E-3</v>
      </c>
      <c r="G39" s="1">
        <v>0</v>
      </c>
      <c r="H39" s="1">
        <v>4.3102999999999995E-3</v>
      </c>
    </row>
    <row r="40" spans="1:8">
      <c r="A40" t="s">
        <v>28</v>
      </c>
      <c r="B40" s="1">
        <v>2</v>
      </c>
      <c r="C40" s="1">
        <v>3.577549E-2</v>
      </c>
      <c r="D40" s="1">
        <v>3.6422034999999998E-2</v>
      </c>
      <c r="E40" s="1">
        <v>3.44824E-3</v>
      </c>
      <c r="F40" s="1">
        <v>3.44824E-3</v>
      </c>
      <c r="G40" s="1">
        <v>0</v>
      </c>
      <c r="H40" s="1">
        <v>4.3102999999999995E-3</v>
      </c>
    </row>
    <row r="41" spans="1:8">
      <c r="A41" t="s">
        <v>29</v>
      </c>
      <c r="B41" s="1">
        <v>2</v>
      </c>
      <c r="C41" s="1">
        <v>3.577549E-2</v>
      </c>
      <c r="D41" s="1">
        <v>3.6422034999999998E-2</v>
      </c>
      <c r="E41" s="1">
        <v>4.0947850000000001E-3</v>
      </c>
      <c r="F41" s="1">
        <v>4.0947850000000001E-3</v>
      </c>
      <c r="G41" s="1">
        <v>0</v>
      </c>
      <c r="H41" s="1">
        <v>4.3102999999999995E-3</v>
      </c>
    </row>
    <row r="42" spans="1:8">
      <c r="D42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0"/>
  <sheetViews>
    <sheetView workbookViewId="0">
      <selection activeCell="C7" sqref="C7"/>
    </sheetView>
  </sheetViews>
  <sheetFormatPr defaultRowHeight="15"/>
  <cols>
    <col min="1" max="1" width="22.5703125" bestFit="1" customWidth="1"/>
    <col min="2" max="2" width="14.140625" bestFit="1" customWidth="1"/>
    <col min="3" max="4" width="11" bestFit="1" customWidth="1"/>
    <col min="5" max="5" width="12" bestFit="1" customWidth="1"/>
    <col min="6" max="6" width="5.7109375" bestFit="1" customWidth="1"/>
    <col min="7" max="7" width="5.42578125" bestFit="1" customWidth="1"/>
    <col min="8" max="8" width="5.7109375" bestFit="1" customWidth="1"/>
  </cols>
  <sheetData>
    <row r="1" spans="1:8">
      <c r="A1" t="s">
        <v>0</v>
      </c>
      <c r="C1">
        <f>+ROUNDUP(('START HERE -SCN Worksheet'!C12/'START HERE -SCN Worksheet'!$B$13)/64,0)*64</f>
        <v>256</v>
      </c>
      <c r="D1">
        <f>+'START HERE -SCN Worksheet'!D12/'START HERE -SCN Worksheet'!$B$13</f>
        <v>36</v>
      </c>
      <c r="E1">
        <f>+'START HERE -SCN Worksheet'!E12/'START HERE -SCN Worksheet'!$B$13</f>
        <v>21</v>
      </c>
    </row>
    <row r="2" spans="1:8">
      <c r="A2" t="s">
        <v>1</v>
      </c>
      <c r="B2">
        <f>+'START HERE -SCN Worksheet'!B13</f>
        <v>2.15515E-4</v>
      </c>
    </row>
    <row r="3" spans="1:8">
      <c r="A3" t="s">
        <v>2</v>
      </c>
      <c r="B3">
        <f>+'START HERE -SCN Worksheet'!B14</f>
        <v>24</v>
      </c>
    </row>
    <row r="4" spans="1:8">
      <c r="A4" t="s">
        <v>3</v>
      </c>
      <c r="B4">
        <f>+'START HERE -SCN Worksheet'!B15</f>
        <v>0</v>
      </c>
      <c r="C4">
        <f>+'START HERE -SCN Worksheet'!C15</f>
        <v>1</v>
      </c>
      <c r="D4">
        <f>+'START HERE -SCN Worksheet'!D15</f>
        <v>2</v>
      </c>
    </row>
    <row r="5" spans="1:8">
      <c r="A5" t="s">
        <v>4</v>
      </c>
      <c r="B5">
        <f>+'START HERE -SCN Worksheet'!B16</f>
        <v>-1</v>
      </c>
      <c r="C5">
        <f>+'START HERE -SCN Worksheet'!C16</f>
        <v>0.15384639999999999</v>
      </c>
      <c r="D5">
        <f>+'START HERE -SCN Worksheet'!D16</f>
        <v>-1</v>
      </c>
    </row>
    <row r="6" spans="1:8">
      <c r="A6" t="s">
        <v>5</v>
      </c>
      <c r="B6" t="s">
        <v>3</v>
      </c>
      <c r="C6" t="s">
        <v>6</v>
      </c>
      <c r="D6" t="s">
        <v>7</v>
      </c>
      <c r="E6" t="s">
        <v>8</v>
      </c>
      <c r="F6" t="s">
        <v>9</v>
      </c>
      <c r="G6" t="s">
        <v>10</v>
      </c>
      <c r="H6" t="s">
        <v>11</v>
      </c>
    </row>
    <row r="7" spans="1:8">
      <c r="A7" t="s">
        <v>30</v>
      </c>
      <c r="B7">
        <f>+'START HERE -SCN Worksheet'!B18</f>
        <v>1</v>
      </c>
      <c r="C7">
        <f>+ROUND('START HERE -SCN Worksheet'!C18/'START HERE -SCN Worksheet'!$B$13,0)</f>
        <v>61</v>
      </c>
      <c r="D7">
        <f>+ROUND('START HERE -SCN Worksheet'!D18/'START HERE -SCN Worksheet'!$B$13,0)</f>
        <v>61</v>
      </c>
      <c r="E7">
        <f>+ROUND('START HERE -SCN Worksheet'!E18/'START HERE -SCN Worksheet'!$B$13,0)</f>
        <v>0</v>
      </c>
      <c r="F7">
        <f>+ROUND('START HERE -SCN Worksheet'!F18/'START HERE -SCN Worksheet'!$B$13,0)</f>
        <v>35</v>
      </c>
      <c r="G7">
        <f>+ROUND('START HERE -SCN Worksheet'!G18/'START HERE -SCN Worksheet'!$B$13,0)</f>
        <v>0</v>
      </c>
      <c r="H7">
        <f>+ROUND('START HERE -SCN Worksheet'!H18/'START HERE -SCN Worksheet'!$B$13,0)</f>
        <v>20</v>
      </c>
    </row>
    <row r="8" spans="1:8">
      <c r="A8" t="s">
        <v>31</v>
      </c>
      <c r="B8">
        <f>+'START HERE -SCN Worksheet'!B19</f>
        <v>1</v>
      </c>
      <c r="C8">
        <f>+ROUND('START HERE -SCN Worksheet'!C19/'START HERE -SCN Worksheet'!$B$13,0)</f>
        <v>211</v>
      </c>
      <c r="D8">
        <f>+ROUND('START HERE -SCN Worksheet'!D19/'START HERE -SCN Worksheet'!$B$13,0)</f>
        <v>211</v>
      </c>
      <c r="E8">
        <f>+ROUND('START HERE -SCN Worksheet'!E19/'START HERE -SCN Worksheet'!$B$13,0)</f>
        <v>0</v>
      </c>
      <c r="F8">
        <f>+ROUND('START HERE -SCN Worksheet'!F19/'START HERE -SCN Worksheet'!$B$13,0)</f>
        <v>35</v>
      </c>
      <c r="G8">
        <f>+ROUND('START HERE -SCN Worksheet'!G19/'START HERE -SCN Worksheet'!$B$13,0)</f>
        <v>0</v>
      </c>
      <c r="H8">
        <f>+ROUND('START HERE -SCN Worksheet'!H19/'START HERE -SCN Worksheet'!$B$13,0)</f>
        <v>20</v>
      </c>
    </row>
    <row r="9" spans="1:8">
      <c r="A9" t="s">
        <v>32</v>
      </c>
      <c r="B9">
        <f>+'START HERE -SCN Worksheet'!B20</f>
        <v>2</v>
      </c>
      <c r="C9">
        <f>+ROUND('START HERE -SCN Worksheet'!C20/'START HERE -SCN Worksheet'!$B$13,0)</f>
        <v>60</v>
      </c>
      <c r="D9">
        <f>+ROUND('START HERE -SCN Worksheet'!D20/'START HERE -SCN Worksheet'!$B$13,0)</f>
        <v>212</v>
      </c>
      <c r="E9">
        <f>+ROUND('START HERE -SCN Worksheet'!E20/'START HERE -SCN Worksheet'!$B$13,0)</f>
        <v>1</v>
      </c>
      <c r="F9">
        <f>+ROUND('START HERE -SCN Worksheet'!F20/'START HERE -SCN Worksheet'!$B$13,0)</f>
        <v>1</v>
      </c>
      <c r="G9">
        <f>+ROUND('START HERE -SCN Worksheet'!G20/'START HERE -SCN Worksheet'!$B$13,0)</f>
        <v>0</v>
      </c>
      <c r="H9">
        <f>+ROUND('START HERE -SCN Worksheet'!H20/'START HERE -SCN Worksheet'!$B$13,0)</f>
        <v>20</v>
      </c>
    </row>
    <row r="10" spans="1:8">
      <c r="A10" t="s">
        <v>33</v>
      </c>
      <c r="B10">
        <f>+'START HERE -SCN Worksheet'!B21</f>
        <v>2</v>
      </c>
      <c r="C10">
        <f>+ROUND('START HERE -SCN Worksheet'!C21/'START HERE -SCN Worksheet'!$B$13,0)</f>
        <v>60</v>
      </c>
      <c r="D10">
        <f>+ROUND('START HERE -SCN Worksheet'!D21/'START HERE -SCN Worksheet'!$B$13,0)</f>
        <v>212</v>
      </c>
      <c r="E10">
        <f>+ROUND('START HERE -SCN Worksheet'!E21/'START HERE -SCN Worksheet'!$B$13,0)</f>
        <v>34</v>
      </c>
      <c r="F10">
        <f>+ROUND('START HERE -SCN Worksheet'!F21/'START HERE -SCN Worksheet'!$B$13,0)</f>
        <v>34</v>
      </c>
      <c r="G10">
        <f>+ROUND('START HERE -SCN Worksheet'!G21/'START HERE -SCN Worksheet'!$B$13,0)</f>
        <v>0</v>
      </c>
      <c r="H10">
        <f>+ROUND('START HERE -SCN Worksheet'!H21/'START HERE -SCN Worksheet'!$B$13,0)</f>
        <v>20</v>
      </c>
    </row>
    <row r="11" spans="1:8">
      <c r="A11" t="s">
        <v>34</v>
      </c>
      <c r="B11">
        <f>+'START HERE -SCN Worksheet'!B22</f>
        <v>2</v>
      </c>
      <c r="C11">
        <f>+ROUND('START HERE -SCN Worksheet'!C22/'START HERE -SCN Worksheet'!$B$13,0)</f>
        <v>60</v>
      </c>
      <c r="D11">
        <f>+ROUND('START HERE -SCN Worksheet'!D22/'START HERE -SCN Worksheet'!$B$13,0)</f>
        <v>212</v>
      </c>
      <c r="E11">
        <f>+ROUND('START HERE -SCN Worksheet'!E22/'START HERE -SCN Worksheet'!$B$13,0)</f>
        <v>0</v>
      </c>
      <c r="F11">
        <f>+ROUND('START HERE -SCN Worksheet'!F22/'START HERE -SCN Worksheet'!$B$13,0)</f>
        <v>35</v>
      </c>
      <c r="G11">
        <f>+ROUND('START HERE -SCN Worksheet'!G22/'START HERE -SCN Worksheet'!$B$13,0)</f>
        <v>1</v>
      </c>
      <c r="H11">
        <f>+ROUND('START HERE -SCN Worksheet'!H22/'START HERE -SCN Worksheet'!$B$13,0)</f>
        <v>1</v>
      </c>
    </row>
    <row r="12" spans="1:8">
      <c r="A12" t="s">
        <v>35</v>
      </c>
      <c r="B12">
        <f>+'START HERE -SCN Worksheet'!B23</f>
        <v>2</v>
      </c>
      <c r="C12">
        <f>+ROUND('START HERE -SCN Worksheet'!C23/'START HERE -SCN Worksheet'!$B$13,0)</f>
        <v>60</v>
      </c>
      <c r="D12">
        <f>+ROUND('START HERE -SCN Worksheet'!D23/'START HERE -SCN Worksheet'!$B$13,0)</f>
        <v>212</v>
      </c>
      <c r="E12">
        <f>+ROUND('START HERE -SCN Worksheet'!E23/'START HERE -SCN Worksheet'!$B$13,0)</f>
        <v>0</v>
      </c>
      <c r="F12">
        <f>+ROUND('START HERE -SCN Worksheet'!F23/'START HERE -SCN Worksheet'!$B$13,0)</f>
        <v>35</v>
      </c>
      <c r="G12">
        <f>+ROUND('START HERE -SCN Worksheet'!G23/'START HERE -SCN Worksheet'!$B$13,0)</f>
        <v>18</v>
      </c>
      <c r="H12">
        <f>+ROUND('START HERE -SCN Worksheet'!H23/'START HERE -SCN Worksheet'!$B$13,0)</f>
        <v>18</v>
      </c>
    </row>
    <row r="13" spans="1:8">
      <c r="A13" t="s">
        <v>12</v>
      </c>
      <c r="B13">
        <f>+'START HERE -SCN Worksheet'!B24</f>
        <v>1</v>
      </c>
      <c r="C13">
        <f>+ROUND('START HERE -SCN Worksheet'!C24/'START HERE -SCN Worksheet'!$B$13,0)</f>
        <v>1</v>
      </c>
      <c r="D13">
        <f>+ROUND('START HERE -SCN Worksheet'!D24/'START HERE -SCN Worksheet'!$B$13,0)</f>
        <v>1</v>
      </c>
      <c r="E13">
        <f>+ROUND('START HERE -SCN Worksheet'!E24/'START HERE -SCN Worksheet'!$B$13,0)</f>
        <v>0</v>
      </c>
      <c r="F13">
        <f>+ROUND('START HERE -SCN Worksheet'!F24/'START HERE -SCN Worksheet'!$B$13,0)</f>
        <v>35</v>
      </c>
      <c r="G13">
        <f>+ROUND('START HERE -SCN Worksheet'!G24/'START HERE -SCN Worksheet'!$B$13,0)</f>
        <v>0</v>
      </c>
      <c r="H13">
        <f>+ROUND('START HERE -SCN Worksheet'!H24/'START HERE -SCN Worksheet'!$B$13,0)</f>
        <v>19</v>
      </c>
    </row>
    <row r="14" spans="1:8">
      <c r="A14" t="s">
        <v>13</v>
      </c>
      <c r="B14">
        <f>+'START HERE -SCN Worksheet'!B25</f>
        <v>1</v>
      </c>
      <c r="C14">
        <f>+ROUND('START HERE -SCN Worksheet'!C25/'START HERE -SCN Worksheet'!$B$13,0)</f>
        <v>31</v>
      </c>
      <c r="D14">
        <f>+ROUND('START HERE -SCN Worksheet'!D25/'START HERE -SCN Worksheet'!$B$13,0)</f>
        <v>31</v>
      </c>
      <c r="E14">
        <f>+ROUND('START HERE -SCN Worksheet'!E25/'START HERE -SCN Worksheet'!$B$13,0)</f>
        <v>0</v>
      </c>
      <c r="F14">
        <f>+ROUND('START HERE -SCN Worksheet'!F25/'START HERE -SCN Worksheet'!$B$13,0)</f>
        <v>35</v>
      </c>
      <c r="G14">
        <f>+ROUND('START HERE -SCN Worksheet'!G25/'START HERE -SCN Worksheet'!$B$13,0)</f>
        <v>0</v>
      </c>
      <c r="H14">
        <f>+ROUND('START HERE -SCN Worksheet'!H25/'START HERE -SCN Worksheet'!$B$13,0)</f>
        <v>19</v>
      </c>
    </row>
    <row r="15" spans="1:8">
      <c r="A15" t="s">
        <v>14</v>
      </c>
      <c r="B15">
        <f>+'START HERE -SCN Worksheet'!B26</f>
        <v>2</v>
      </c>
      <c r="C15">
        <f>+ROUND('START HERE -SCN Worksheet'!C26/'START HERE -SCN Worksheet'!$B$13,0)</f>
        <v>0</v>
      </c>
      <c r="D15">
        <f>+ROUND('START HERE -SCN Worksheet'!D26/'START HERE -SCN Worksheet'!$B$13,0)</f>
        <v>32</v>
      </c>
      <c r="E15">
        <f>+ROUND('START HERE -SCN Worksheet'!E26/'START HERE -SCN Worksheet'!$B$13,0)</f>
        <v>1</v>
      </c>
      <c r="F15">
        <f>+ROUND('START HERE -SCN Worksheet'!F26/'START HERE -SCN Worksheet'!$B$13,0)</f>
        <v>1</v>
      </c>
      <c r="G15">
        <f>+ROUND('START HERE -SCN Worksheet'!G26/'START HERE -SCN Worksheet'!$B$13,0)</f>
        <v>0</v>
      </c>
      <c r="H15">
        <f>+ROUND('START HERE -SCN Worksheet'!H26/'START HERE -SCN Worksheet'!$B$13,0)</f>
        <v>19</v>
      </c>
    </row>
    <row r="16" spans="1:8">
      <c r="A16" t="s">
        <v>15</v>
      </c>
      <c r="B16">
        <f>+'START HERE -SCN Worksheet'!B27</f>
        <v>2</v>
      </c>
      <c r="C16">
        <f>+ROUND('START HERE -SCN Worksheet'!C27/'START HERE -SCN Worksheet'!$B$13,0)</f>
        <v>0</v>
      </c>
      <c r="D16">
        <f>+ROUND('START HERE -SCN Worksheet'!D27/'START HERE -SCN Worksheet'!$B$13,0)</f>
        <v>32</v>
      </c>
      <c r="E16">
        <f>+ROUND('START HERE -SCN Worksheet'!E27/'START HERE -SCN Worksheet'!$B$13,0)</f>
        <v>34</v>
      </c>
      <c r="F16">
        <f>+ROUND('START HERE -SCN Worksheet'!F27/'START HERE -SCN Worksheet'!$B$13,0)</f>
        <v>34</v>
      </c>
      <c r="G16">
        <f>+ROUND('START HERE -SCN Worksheet'!G27/'START HERE -SCN Worksheet'!$B$13,0)</f>
        <v>0</v>
      </c>
      <c r="H16">
        <f>+ROUND('START HERE -SCN Worksheet'!H27/'START HERE -SCN Worksheet'!$B$13,0)</f>
        <v>19</v>
      </c>
    </row>
    <row r="17" spans="1:8">
      <c r="A17" t="s">
        <v>16</v>
      </c>
      <c r="B17">
        <f>+'START HERE -SCN Worksheet'!B28</f>
        <v>2</v>
      </c>
      <c r="C17">
        <f>+ROUND('START HERE -SCN Worksheet'!C28/'START HERE -SCN Worksheet'!$B$13,0)</f>
        <v>0</v>
      </c>
      <c r="D17">
        <f>+ROUND('START HERE -SCN Worksheet'!D28/'START HERE -SCN Worksheet'!$B$13,0)</f>
        <v>32</v>
      </c>
      <c r="E17">
        <f>+ROUND('START HERE -SCN Worksheet'!E28/'START HERE -SCN Worksheet'!$B$13,0)</f>
        <v>0</v>
      </c>
      <c r="F17">
        <f>+ROUND('START HERE -SCN Worksheet'!F28/'START HERE -SCN Worksheet'!$B$13,0)</f>
        <v>35</v>
      </c>
      <c r="G17">
        <f>+ROUND('START HERE -SCN Worksheet'!G28/'START HERE -SCN Worksheet'!$B$13,0)</f>
        <v>1</v>
      </c>
      <c r="H17">
        <f>+ROUND('START HERE -SCN Worksheet'!H28/'START HERE -SCN Worksheet'!$B$13,0)</f>
        <v>1</v>
      </c>
    </row>
    <row r="18" spans="1:8">
      <c r="A18" t="s">
        <v>17</v>
      </c>
      <c r="B18">
        <f>+'START HERE -SCN Worksheet'!B29</f>
        <v>2</v>
      </c>
      <c r="C18">
        <f>+ROUND('START HERE -SCN Worksheet'!C29/'START HERE -SCN Worksheet'!$B$13,0)</f>
        <v>0</v>
      </c>
      <c r="D18">
        <f>+ROUND('START HERE -SCN Worksheet'!D29/'START HERE -SCN Worksheet'!$B$13,0)</f>
        <v>32</v>
      </c>
      <c r="E18">
        <f>+ROUND('START HERE -SCN Worksheet'!E29/'START HERE -SCN Worksheet'!$B$13,0)</f>
        <v>0</v>
      </c>
      <c r="F18">
        <f>+ROUND('START HERE -SCN Worksheet'!F29/'START HERE -SCN Worksheet'!$B$13,0)</f>
        <v>35</v>
      </c>
      <c r="G18">
        <f>+ROUND('START HERE -SCN Worksheet'!G29/'START HERE -SCN Worksheet'!$B$13,0)</f>
        <v>18</v>
      </c>
      <c r="H18">
        <f>+ROUND('START HERE -SCN Worksheet'!H29/'START HERE -SCN Worksheet'!$B$13,0)</f>
        <v>18</v>
      </c>
    </row>
    <row r="19" spans="1:8">
      <c r="A19" t="s">
        <v>18</v>
      </c>
      <c r="B19">
        <f>+'START HERE -SCN Worksheet'!B30</f>
        <v>2</v>
      </c>
      <c r="C19">
        <f>+ROUND('START HERE -SCN Worksheet'!C30/'START HERE -SCN Worksheet'!$B$13,0)</f>
        <v>106</v>
      </c>
      <c r="D19">
        <f>+ROUND('START HERE -SCN Worksheet'!D30/'START HERE -SCN Worksheet'!$B$13,0)</f>
        <v>106</v>
      </c>
      <c r="E19">
        <f>+ROUND('START HERE -SCN Worksheet'!E30/'START HERE -SCN Worksheet'!$B$13,0)</f>
        <v>16</v>
      </c>
      <c r="F19">
        <f>+ROUND('START HERE -SCN Worksheet'!F30/'START HERE -SCN Worksheet'!$B$13,0)</f>
        <v>19</v>
      </c>
      <c r="G19">
        <f>+ROUND('START HERE -SCN Worksheet'!G30/'START HERE -SCN Worksheet'!$B$13,0)</f>
        <v>0</v>
      </c>
      <c r="H19">
        <f>+ROUND('START HERE -SCN Worksheet'!H30/'START HERE -SCN Worksheet'!$B$13,0)</f>
        <v>20</v>
      </c>
    </row>
    <row r="20" spans="1:8">
      <c r="A20" t="s">
        <v>19</v>
      </c>
      <c r="B20">
        <f>+'START HERE -SCN Worksheet'!B31</f>
        <v>2</v>
      </c>
      <c r="C20">
        <f>+ROUND('START HERE -SCN Worksheet'!C31/'START HERE -SCN Worksheet'!$B$13,0)</f>
        <v>109</v>
      </c>
      <c r="D20">
        <f>+ROUND('START HERE -SCN Worksheet'!D31/'START HERE -SCN Worksheet'!$B$13,0)</f>
        <v>109</v>
      </c>
      <c r="E20">
        <f>+ROUND('START HERE -SCN Worksheet'!E31/'START HERE -SCN Worksheet'!$B$13,0)</f>
        <v>16</v>
      </c>
      <c r="F20">
        <f>+ROUND('START HERE -SCN Worksheet'!F31/'START HERE -SCN Worksheet'!$B$13,0)</f>
        <v>19</v>
      </c>
      <c r="G20">
        <f>+ROUND('START HERE -SCN Worksheet'!G31/'START HERE -SCN Worksheet'!$B$13,0)</f>
        <v>0</v>
      </c>
      <c r="H20">
        <f>+ROUND('START HERE -SCN Worksheet'!H31/'START HERE -SCN Worksheet'!$B$13,0)</f>
        <v>20</v>
      </c>
    </row>
    <row r="21" spans="1:8">
      <c r="A21" t="s">
        <v>20</v>
      </c>
      <c r="B21">
        <f>+'START HERE -SCN Worksheet'!B32</f>
        <v>2</v>
      </c>
      <c r="C21">
        <f>+ROUND('START HERE -SCN Worksheet'!C32/'START HERE -SCN Worksheet'!$B$13,0)</f>
        <v>106</v>
      </c>
      <c r="D21">
        <f>+ROUND('START HERE -SCN Worksheet'!D32/'START HERE -SCN Worksheet'!$B$13,0)</f>
        <v>109</v>
      </c>
      <c r="E21">
        <f>+ROUND('START HERE -SCN Worksheet'!E32/'START HERE -SCN Worksheet'!$B$13,0)</f>
        <v>16</v>
      </c>
      <c r="F21">
        <f>+ROUND('START HERE -SCN Worksheet'!F32/'START HERE -SCN Worksheet'!$B$13,0)</f>
        <v>16</v>
      </c>
      <c r="G21">
        <f>+ROUND('START HERE -SCN Worksheet'!G32/'START HERE -SCN Worksheet'!$B$13,0)</f>
        <v>0</v>
      </c>
      <c r="H21">
        <f>+ROUND('START HERE -SCN Worksheet'!H32/'START HERE -SCN Worksheet'!$B$13,0)</f>
        <v>20</v>
      </c>
    </row>
    <row r="22" spans="1:8">
      <c r="A22" t="s">
        <v>21</v>
      </c>
      <c r="B22">
        <f>+'START HERE -SCN Worksheet'!B33</f>
        <v>2</v>
      </c>
      <c r="C22">
        <f>+ROUND('START HERE -SCN Worksheet'!C33/'START HERE -SCN Worksheet'!$B$13,0)</f>
        <v>106</v>
      </c>
      <c r="D22">
        <f>+ROUND('START HERE -SCN Worksheet'!D33/'START HERE -SCN Worksheet'!$B$13,0)</f>
        <v>109</v>
      </c>
      <c r="E22">
        <f>+ROUND('START HERE -SCN Worksheet'!E33/'START HERE -SCN Worksheet'!$B$13,0)</f>
        <v>19</v>
      </c>
      <c r="F22">
        <f>+ROUND('START HERE -SCN Worksheet'!F33/'START HERE -SCN Worksheet'!$B$13,0)</f>
        <v>19</v>
      </c>
      <c r="G22">
        <f>+ROUND('START HERE -SCN Worksheet'!G33/'START HERE -SCN Worksheet'!$B$13,0)</f>
        <v>0</v>
      </c>
      <c r="H22">
        <f>+ROUND('START HERE -SCN Worksheet'!H33/'START HERE -SCN Worksheet'!$B$13,0)</f>
        <v>20</v>
      </c>
    </row>
    <row r="23" spans="1:8">
      <c r="A23" t="s">
        <v>22</v>
      </c>
      <c r="B23">
        <f>+'START HERE -SCN Worksheet'!B34</f>
        <v>2</v>
      </c>
      <c r="C23">
        <f>+ROUND('START HERE -SCN Worksheet'!C34/'START HERE -SCN Worksheet'!$B$13,0)</f>
        <v>133</v>
      </c>
      <c r="D23">
        <f>+ROUND('START HERE -SCN Worksheet'!D34/'START HERE -SCN Worksheet'!$B$13,0)</f>
        <v>133</v>
      </c>
      <c r="E23">
        <f>+ROUND('START HERE -SCN Worksheet'!E34/'START HERE -SCN Worksheet'!$B$13,0)</f>
        <v>16</v>
      </c>
      <c r="F23">
        <f>+ROUND('START HERE -SCN Worksheet'!F34/'START HERE -SCN Worksheet'!$B$13,0)</f>
        <v>19</v>
      </c>
      <c r="G23">
        <f>+ROUND('START HERE -SCN Worksheet'!G34/'START HERE -SCN Worksheet'!$B$13,0)</f>
        <v>0</v>
      </c>
      <c r="H23">
        <f>+ROUND('START HERE -SCN Worksheet'!H34/'START HERE -SCN Worksheet'!$B$13,0)</f>
        <v>20</v>
      </c>
    </row>
    <row r="24" spans="1:8">
      <c r="A24" t="s">
        <v>23</v>
      </c>
      <c r="B24">
        <f>+'START HERE -SCN Worksheet'!B35</f>
        <v>2</v>
      </c>
      <c r="C24">
        <f>+ROUND('START HERE -SCN Worksheet'!C35/'START HERE -SCN Worksheet'!$B$13,0)</f>
        <v>142</v>
      </c>
      <c r="D24">
        <f>+ROUND('START HERE -SCN Worksheet'!D35/'START HERE -SCN Worksheet'!$B$13,0)</f>
        <v>142</v>
      </c>
      <c r="E24">
        <f>+ROUND('START HERE -SCN Worksheet'!E35/'START HERE -SCN Worksheet'!$B$13,0)</f>
        <v>16</v>
      </c>
      <c r="F24">
        <f>+ROUND('START HERE -SCN Worksheet'!F35/'START HERE -SCN Worksheet'!$B$13,0)</f>
        <v>19</v>
      </c>
      <c r="G24">
        <f>+ROUND('START HERE -SCN Worksheet'!G35/'START HERE -SCN Worksheet'!$B$13,0)</f>
        <v>0</v>
      </c>
      <c r="H24">
        <f>+ROUND('START HERE -SCN Worksheet'!H35/'START HERE -SCN Worksheet'!$B$13,0)</f>
        <v>20</v>
      </c>
    </row>
    <row r="25" spans="1:8">
      <c r="A25" t="s">
        <v>24</v>
      </c>
      <c r="B25">
        <f>+'START HERE -SCN Worksheet'!B36</f>
        <v>2</v>
      </c>
      <c r="C25">
        <f>+ROUND('START HERE -SCN Worksheet'!C36/'START HERE -SCN Worksheet'!$B$13,0)</f>
        <v>133</v>
      </c>
      <c r="D25">
        <f>+ROUND('START HERE -SCN Worksheet'!D36/'START HERE -SCN Worksheet'!$B$13,0)</f>
        <v>142</v>
      </c>
      <c r="E25">
        <f>+ROUND('START HERE -SCN Worksheet'!E36/'START HERE -SCN Worksheet'!$B$13,0)</f>
        <v>16</v>
      </c>
      <c r="F25">
        <f>+ROUND('START HERE -SCN Worksheet'!F36/'START HERE -SCN Worksheet'!$B$13,0)</f>
        <v>16</v>
      </c>
      <c r="G25">
        <f>+ROUND('START HERE -SCN Worksheet'!G36/'START HERE -SCN Worksheet'!$B$13,0)</f>
        <v>0</v>
      </c>
      <c r="H25">
        <f>+ROUND('START HERE -SCN Worksheet'!H36/'START HERE -SCN Worksheet'!$B$13,0)</f>
        <v>20</v>
      </c>
    </row>
    <row r="26" spans="1:8">
      <c r="A26" t="s">
        <v>25</v>
      </c>
      <c r="B26">
        <f>+'START HERE -SCN Worksheet'!B37</f>
        <v>2</v>
      </c>
      <c r="C26">
        <f>+ROUND('START HERE -SCN Worksheet'!C37/'START HERE -SCN Worksheet'!$B$13,0)</f>
        <v>133</v>
      </c>
      <c r="D26">
        <f>+ROUND('START HERE -SCN Worksheet'!D37/'START HERE -SCN Worksheet'!$B$13,0)</f>
        <v>142</v>
      </c>
      <c r="E26">
        <f>+ROUND('START HERE -SCN Worksheet'!E37/'START HERE -SCN Worksheet'!$B$13,0)</f>
        <v>19</v>
      </c>
      <c r="F26">
        <f>+ROUND('START HERE -SCN Worksheet'!F37/'START HERE -SCN Worksheet'!$B$13,0)</f>
        <v>19</v>
      </c>
      <c r="G26">
        <f>+ROUND('START HERE -SCN Worksheet'!G37/'START HERE -SCN Worksheet'!$B$13,0)</f>
        <v>0</v>
      </c>
      <c r="H26">
        <f>+ROUND('START HERE -SCN Worksheet'!H37/'START HERE -SCN Worksheet'!$B$13,0)</f>
        <v>20</v>
      </c>
    </row>
    <row r="27" spans="1:8">
      <c r="A27" t="s">
        <v>26</v>
      </c>
      <c r="B27">
        <f>+'START HERE -SCN Worksheet'!B38</f>
        <v>2</v>
      </c>
      <c r="C27">
        <f>+ROUND('START HERE -SCN Worksheet'!C38/'START HERE -SCN Worksheet'!$B$13,0)</f>
        <v>166</v>
      </c>
      <c r="D27">
        <f>+ROUND('START HERE -SCN Worksheet'!D38/'START HERE -SCN Worksheet'!$B$13,0)</f>
        <v>166</v>
      </c>
      <c r="E27">
        <f>+ROUND('START HERE -SCN Worksheet'!E38/'START HERE -SCN Worksheet'!$B$13,0)</f>
        <v>16</v>
      </c>
      <c r="F27">
        <f>+ROUND('START HERE -SCN Worksheet'!F38/'START HERE -SCN Worksheet'!$B$13,0)</f>
        <v>19</v>
      </c>
      <c r="G27">
        <f>+ROUND('START HERE -SCN Worksheet'!G38/'START HERE -SCN Worksheet'!$B$13,0)</f>
        <v>0</v>
      </c>
      <c r="H27">
        <f>+ROUND('START HERE -SCN Worksheet'!H38/'START HERE -SCN Worksheet'!$B$13,0)</f>
        <v>20</v>
      </c>
    </row>
    <row r="28" spans="1:8">
      <c r="A28" t="s">
        <v>27</v>
      </c>
      <c r="B28">
        <f>+'START HERE -SCN Worksheet'!B39</f>
        <v>2</v>
      </c>
      <c r="C28">
        <f>+ROUND('START HERE -SCN Worksheet'!C39/'START HERE -SCN Worksheet'!$B$13,0)</f>
        <v>169</v>
      </c>
      <c r="D28">
        <f>+ROUND('START HERE -SCN Worksheet'!D39/'START HERE -SCN Worksheet'!$B$13,0)</f>
        <v>169</v>
      </c>
      <c r="E28">
        <f>+ROUND('START HERE -SCN Worksheet'!E39/'START HERE -SCN Worksheet'!$B$13,0)</f>
        <v>16</v>
      </c>
      <c r="F28">
        <f>+ROUND('START HERE -SCN Worksheet'!F39/'START HERE -SCN Worksheet'!$B$13,0)</f>
        <v>19</v>
      </c>
      <c r="G28">
        <f>+ROUND('START HERE -SCN Worksheet'!G39/'START HERE -SCN Worksheet'!$B$13,0)</f>
        <v>0</v>
      </c>
      <c r="H28">
        <f>+ROUND('START HERE -SCN Worksheet'!H39/'START HERE -SCN Worksheet'!$B$13,0)</f>
        <v>20</v>
      </c>
    </row>
    <row r="29" spans="1:8">
      <c r="A29" t="s">
        <v>28</v>
      </c>
      <c r="B29">
        <f>+'START HERE -SCN Worksheet'!B40</f>
        <v>2</v>
      </c>
      <c r="C29">
        <f>+ROUND('START HERE -SCN Worksheet'!C40/'START HERE -SCN Worksheet'!$B$13,0)</f>
        <v>166</v>
      </c>
      <c r="D29">
        <f>+ROUND('START HERE -SCN Worksheet'!D40/'START HERE -SCN Worksheet'!$B$13,0)</f>
        <v>169</v>
      </c>
      <c r="E29">
        <f>+ROUND('START HERE -SCN Worksheet'!E40/'START HERE -SCN Worksheet'!$B$13,0)</f>
        <v>16</v>
      </c>
      <c r="F29">
        <f>+ROUND('START HERE -SCN Worksheet'!F40/'START HERE -SCN Worksheet'!$B$13,0)</f>
        <v>16</v>
      </c>
      <c r="G29">
        <f>+ROUND('START HERE -SCN Worksheet'!G40/'START HERE -SCN Worksheet'!$B$13,0)</f>
        <v>0</v>
      </c>
      <c r="H29">
        <f>+ROUND('START HERE -SCN Worksheet'!H40/'START HERE -SCN Worksheet'!$B$13,0)</f>
        <v>20</v>
      </c>
    </row>
    <row r="30" spans="1:8">
      <c r="A30" t="s">
        <v>29</v>
      </c>
      <c r="B30">
        <f>+'START HERE -SCN Worksheet'!B41</f>
        <v>2</v>
      </c>
      <c r="C30">
        <f>+ROUND('START HERE -SCN Worksheet'!C41/'START HERE -SCN Worksheet'!$B$13,0)</f>
        <v>166</v>
      </c>
      <c r="D30">
        <f>+ROUND('START HERE -SCN Worksheet'!D41/'START HERE -SCN Worksheet'!$B$13,0)</f>
        <v>169</v>
      </c>
      <c r="E30">
        <f>+ROUND('START HERE -SCN Worksheet'!E41/'START HERE -SCN Worksheet'!$B$13,0)</f>
        <v>19</v>
      </c>
      <c r="F30">
        <f>+ROUND('START HERE -SCN Worksheet'!F41/'START HERE -SCN Worksheet'!$B$13,0)</f>
        <v>19</v>
      </c>
      <c r="G30">
        <f>+ROUND('START HERE -SCN Worksheet'!G41/'START HERE -SCN Worksheet'!$B$13,0)</f>
        <v>0</v>
      </c>
      <c r="H30">
        <f>+ROUND('START HERE -SCN Worksheet'!H41/'START HERE -SCN Worksheet'!$B$13,0)</f>
        <v>20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START HERE -SCN Worksheet</vt:lpstr>
      <vt:lpstr>STRUCTURE_DEFINITIONS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Fil Rossi</cp:lastModifiedBy>
  <dcterms:created xsi:type="dcterms:W3CDTF">2010-04-19T23:05:34Z</dcterms:created>
  <dcterms:modified xsi:type="dcterms:W3CDTF">2010-04-20T01:56:21Z</dcterms:modified>
</cp:coreProperties>
</file>